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000"/>
  </bookViews>
  <sheets>
    <sheet name="09.02.23" sheetId="8" r:id="rId1"/>
  </sheets>
  <definedNames>
    <definedName name="_GoBack" localSheetId="0">'09.02.23'!$C$9</definedName>
    <definedName name="_xlnm.Print_Area" localSheetId="0">'09.02.23'!$A$1:$I$44</definedName>
  </definedNames>
  <calcPr calcId="145621"/>
</workbook>
</file>

<file path=xl/calcChain.xml><?xml version="1.0" encoding="utf-8"?>
<calcChain xmlns="http://schemas.openxmlformats.org/spreadsheetml/2006/main">
  <c r="G32" i="8" l="1"/>
  <c r="G33" i="8"/>
  <c r="G34" i="8"/>
  <c r="G31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C29" i="8"/>
  <c r="D35" i="8"/>
  <c r="E35" i="8"/>
  <c r="F35" i="8"/>
  <c r="C35" i="8"/>
  <c r="G35" i="8" l="1"/>
  <c r="C37" i="8"/>
  <c r="E29" i="8"/>
  <c r="E37" i="8" s="1"/>
  <c r="F29" i="8"/>
  <c r="F37" i="8" s="1"/>
  <c r="D29" i="8"/>
  <c r="D37" i="8" s="1"/>
  <c r="G10" i="8" l="1"/>
  <c r="G9" i="8"/>
  <c r="G29" i="8" l="1"/>
  <c r="G37" i="8" s="1"/>
</calcChain>
</file>

<file path=xl/sharedStrings.xml><?xml version="1.0" encoding="utf-8"?>
<sst xmlns="http://schemas.openxmlformats.org/spreadsheetml/2006/main" count="65" uniqueCount="41">
  <si>
    <t>Наименование объекта</t>
  </si>
  <si>
    <t>Объем работ</t>
  </si>
  <si>
    <t>Стоимость работ, рублей</t>
  </si>
  <si>
    <t>СМР</t>
  </si>
  <si>
    <t>Текущий ремонт рулонной кровли</t>
  </si>
  <si>
    <t>100м2</t>
  </si>
  <si>
    <t>Еденица измерения</t>
  </si>
  <si>
    <t>Материалы</t>
  </si>
  <si>
    <t>УКС</t>
  </si>
  <si>
    <t>ТИТУЛЬНЫЙ СПИСОК ПО ТЕКУЩЕМУ РЕМОНТУ ЖИЛИЩНОГО ФОНДА</t>
  </si>
  <si>
    <t>Итого районный бюджет</t>
  </si>
  <si>
    <t>собственные средства</t>
  </si>
  <si>
    <t>срок выполнения работ</t>
  </si>
  <si>
    <t>ж.д 14 по ул. Гагарина в г. Чаусы</t>
  </si>
  <si>
    <t>ж.д 7 по ул. Гагарина в г. Чаусы</t>
  </si>
  <si>
    <t>ж.д 5 по ул. Гагарина в г. Чаусы</t>
  </si>
  <si>
    <t>ж.д 35 по ул. Центральная в аг. Дужевка Чаусского района</t>
  </si>
  <si>
    <t>ж.д 16 по ул. Магистральная в аг. Каменка Чаусского района</t>
  </si>
  <si>
    <t>ж.д 9 по ул. Гагарина в г. Чаусы</t>
  </si>
  <si>
    <t>ж.д 14 по ул. Пионерская в г. Чаусы</t>
  </si>
  <si>
    <t>Итого:</t>
  </si>
  <si>
    <t>ж.д 16 по ул.Ленинская в г. Чаусы</t>
  </si>
  <si>
    <t>ж.д  13 по ул.Центральная в аг. Каменка Чаусского района</t>
  </si>
  <si>
    <t>Г.ЧАУСЫ И ЧАУССКОГО РАЙОНА НА 2025 ГОД</t>
  </si>
  <si>
    <t>ж.д 14 по ул. Молодёжная в аг. Горбовичи Чаусского района</t>
  </si>
  <si>
    <t>ж.д 20 по ул. Молодёжная в аг. Горбовичи Чаусского района</t>
  </si>
  <si>
    <t>ж.д 1 по ул.Центральная в аг. Каменка Чаусского района</t>
  </si>
  <si>
    <t>ж.д 13 по ул. Центральная в аг. Горбовичи Чаусского района</t>
  </si>
  <si>
    <t>ж.д  12 по ул.Почтовая в д.Путьки Чаусского района</t>
  </si>
  <si>
    <t>ж.д 12 по ул. Молодежная в аг. Волковичи Чаусского района</t>
  </si>
  <si>
    <t>ж.д 25 по ул. Молодежная в аг. Волковичи Чаусского района</t>
  </si>
  <si>
    <t>ж.д 7 по ул. Азарова в г. Чаусы</t>
  </si>
  <si>
    <t>ж.д 20 по ул.Ленинская в г. Чаусы</t>
  </si>
  <si>
    <t>ж.д 13 по ул. Строительная в г. Чаусы</t>
  </si>
  <si>
    <t>ж.д 7 по ул.Центральная в аг. Каменка Чаусского района</t>
  </si>
  <si>
    <t>ж.д  27 по ул.Центральная в аг. Сластены Чаусского района</t>
  </si>
  <si>
    <t>Текущий ремонт шиферной кровли</t>
  </si>
  <si>
    <t>ж.д 7 по ул. Пролетарская в г. Чаусы</t>
  </si>
  <si>
    <t>ж.д 11 по ул. Юбилейная в аг. Антоновка Чаусского района</t>
  </si>
  <si>
    <t>ж.д 18 по ул. Приозерная в аг. Устье Чаусского района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</si>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</sst>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%"/>
    <numFmt numFmtId="166" formatCode="[$-419]mmmm\ yyyy;@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wrapText="1"/>
    </xf>
    <xf numFmtId="165" fontId="0" fillId="0" borderId="0" xfId="0" applyNumberFormat="1"/>
    <xf numFmtId="2" fontId="0" fillId="2" borderId="0" xfId="0" applyNumberFormat="1" applyFill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0" borderId="0" xfId="0" applyFont="1"/>
    <xf numFmtId="0" fontId="8" fillId="2" borderId="0" xfId="0" applyFont="1" applyFill="1"/>
    <xf numFmtId="165" fontId="0" fillId="2" borderId="0" xfId="0" applyNumberFormat="1" applyFill="1"/>
    <xf numFmtId="164" fontId="0" fillId="2" borderId="0" xfId="0" applyNumberFormat="1" applyFill="1"/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7" fontId="9" fillId="0" borderId="0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17" fontId="9" fillId="0" borderId="11" xfId="0" applyNumberFormat="1" applyFont="1" applyFill="1" applyBorder="1" applyAlignment="1">
      <alignment horizontal="center" wrapText="1"/>
    </xf>
    <xf numFmtId="0" fontId="10" fillId="0" borderId="10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9" fillId="3" borderId="13" xfId="0" applyFont="1" applyFill="1" applyBorder="1" applyAlignment="1">
      <alignment horizontal="center"/>
    </xf>
    <xf numFmtId="2" fontId="9" fillId="3" borderId="13" xfId="0" applyNumberFormat="1" applyFont="1" applyFill="1" applyBorder="1" applyAlignment="1">
      <alignment horizontal="center"/>
    </xf>
    <xf numFmtId="17" fontId="9" fillId="3" borderId="14" xfId="0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17" fontId="9" fillId="4" borderId="11" xfId="0" applyNumberFormat="1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17" fontId="9" fillId="4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right" wrapText="1"/>
    </xf>
    <xf numFmtId="2" fontId="12" fillId="2" borderId="2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right" wrapText="1"/>
    </xf>
    <xf numFmtId="2" fontId="12" fillId="0" borderId="3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2" fontId="12" fillId="0" borderId="3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2" fillId="0" borderId="17" xfId="0" applyNumberFormat="1" applyFont="1" applyFill="1" applyBorder="1" applyAlignment="1">
      <alignment horizontal="center"/>
    </xf>
    <xf numFmtId="2" fontId="13" fillId="0" borderId="18" xfId="0" applyNumberFormat="1" applyFont="1" applyFill="1" applyBorder="1" applyAlignment="1">
      <alignment horizontal="center"/>
    </xf>
    <xf numFmtId="2" fontId="13" fillId="0" borderId="19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3" zoomScale="80" zoomScaleNormal="80" workbookViewId="0">
      <selection activeCell="F51" sqref="F51"/>
    </sheetView>
  </sheetViews>
  <sheetFormatPr defaultRowHeight="15" x14ac:dyDescent="0.25"/>
  <cols>
    <col min="1" max="1" width="76" customWidth="1"/>
    <col min="2" max="2" width="12.28515625" customWidth="1"/>
    <col min="3" max="3" width="12.7109375" customWidth="1"/>
    <col min="4" max="4" width="15" customWidth="1"/>
    <col min="5" max="5" width="9.5703125" hidden="1" customWidth="1"/>
    <col min="6" max="6" width="14.42578125" customWidth="1"/>
    <col min="7" max="7" width="19" customWidth="1"/>
    <col min="8" max="8" width="11.28515625" customWidth="1"/>
    <col min="9" max="9" width="14.28515625" customWidth="1"/>
    <col min="10" max="11" width="10.28515625" bestFit="1" customWidth="1"/>
    <col min="12" max="12" width="19.140625" customWidth="1"/>
  </cols>
  <sheetData>
    <row r="1" spans="1:15" ht="12.75" customHeight="1" x14ac:dyDescent="0.25">
      <c r="A1" s="4"/>
      <c r="B1" s="2"/>
      <c r="C1" s="2"/>
      <c r="D1" s="2"/>
      <c r="E1" s="2"/>
      <c r="F1" s="4"/>
      <c r="G1" s="4"/>
      <c r="H1" s="4"/>
      <c r="I1" s="2"/>
    </row>
    <row r="2" spans="1:15" ht="13.5" customHeight="1" x14ac:dyDescent="0.25">
      <c r="A2" s="4"/>
      <c r="B2" s="2"/>
      <c r="C2" s="2"/>
      <c r="D2" s="2"/>
      <c r="E2" s="2"/>
      <c r="F2" s="4"/>
      <c r="G2" s="4"/>
      <c r="H2" s="4"/>
      <c r="I2" s="2"/>
    </row>
    <row r="3" spans="1:15" x14ac:dyDescent="0.25">
      <c r="A3" s="75" t="s">
        <v>9</v>
      </c>
      <c r="B3" s="75"/>
      <c r="C3" s="75"/>
      <c r="D3" s="75"/>
      <c r="E3" s="75"/>
      <c r="F3" s="75"/>
      <c r="G3" s="75"/>
      <c r="H3" s="75"/>
      <c r="I3" s="75"/>
    </row>
    <row r="4" spans="1:15" ht="15.75" thickBot="1" x14ac:dyDescent="0.3">
      <c r="A4" s="75" t="s">
        <v>23</v>
      </c>
      <c r="B4" s="75"/>
      <c r="C4" s="75"/>
      <c r="D4" s="75"/>
      <c r="E4" s="75"/>
      <c r="F4" s="75"/>
      <c r="G4" s="75"/>
      <c r="H4" s="75"/>
      <c r="I4" s="75"/>
    </row>
    <row r="5" spans="1:15" ht="15.75" thickBot="1" x14ac:dyDescent="0.3">
      <c r="A5" s="76" t="s">
        <v>0</v>
      </c>
      <c r="B5" s="77" t="s">
        <v>6</v>
      </c>
      <c r="C5" s="77" t="s">
        <v>1</v>
      </c>
      <c r="D5" s="77" t="s">
        <v>2</v>
      </c>
      <c r="E5" s="77"/>
      <c r="F5" s="77"/>
      <c r="G5" s="77"/>
      <c r="H5" s="77"/>
      <c r="I5" s="77"/>
    </row>
    <row r="6" spans="1:15" ht="44.25" customHeight="1" thickBot="1" x14ac:dyDescent="0.3">
      <c r="A6" s="76"/>
      <c r="B6" s="77"/>
      <c r="C6" s="77"/>
      <c r="D6" s="13" t="s">
        <v>3</v>
      </c>
      <c r="E6" s="13" t="s">
        <v>7</v>
      </c>
      <c r="F6" s="13" t="s">
        <v>8</v>
      </c>
      <c r="G6" s="13" t="s">
        <v>10</v>
      </c>
      <c r="H6" s="13" t="s">
        <v>11</v>
      </c>
      <c r="I6" s="13" t="s">
        <v>12</v>
      </c>
    </row>
    <row r="7" spans="1:15" ht="12.75" customHeight="1" thickBot="1" x14ac:dyDescent="0.3">
      <c r="A7" s="14">
        <v>1</v>
      </c>
      <c r="B7" s="14">
        <v>2</v>
      </c>
      <c r="C7" s="14">
        <v>3</v>
      </c>
      <c r="D7" s="74">
        <v>4</v>
      </c>
      <c r="E7" s="74"/>
      <c r="F7" s="74"/>
      <c r="G7" s="74"/>
      <c r="H7" s="74"/>
      <c r="I7" s="74"/>
    </row>
    <row r="8" spans="1:15" ht="15.75" customHeight="1" thickBot="1" x14ac:dyDescent="0.3">
      <c r="A8" s="73" t="s">
        <v>4</v>
      </c>
      <c r="B8" s="73"/>
      <c r="C8" s="73"/>
      <c r="D8" s="73"/>
      <c r="E8" s="73"/>
      <c r="F8" s="73"/>
      <c r="G8" s="73"/>
      <c r="H8" s="73"/>
      <c r="I8" s="73"/>
    </row>
    <row r="9" spans="1:15" ht="33" customHeight="1" thickBot="1" x14ac:dyDescent="0.35">
      <c r="A9" s="42" t="s">
        <v>24</v>
      </c>
      <c r="B9" s="43" t="s">
        <v>5</v>
      </c>
      <c r="C9" s="44">
        <v>1</v>
      </c>
      <c r="D9" s="45">
        <v>5929.99</v>
      </c>
      <c r="E9" s="46"/>
      <c r="F9" s="47">
        <v>112.55</v>
      </c>
      <c r="G9" s="45">
        <f t="shared" ref="G9:G28" si="0">D9+F9</f>
        <v>6042.54</v>
      </c>
      <c r="H9" s="48"/>
      <c r="I9" s="49">
        <v>45778</v>
      </c>
      <c r="J9" s="2"/>
      <c r="K9" s="18"/>
      <c r="L9" s="17"/>
      <c r="M9" s="2"/>
      <c r="N9" s="2"/>
      <c r="O9" s="2"/>
    </row>
    <row r="10" spans="1:15" ht="30" customHeight="1" thickBot="1" x14ac:dyDescent="0.35">
      <c r="A10" s="50" t="s">
        <v>25</v>
      </c>
      <c r="B10" s="51" t="s">
        <v>5</v>
      </c>
      <c r="C10" s="52">
        <v>1</v>
      </c>
      <c r="D10" s="45">
        <v>5745.83</v>
      </c>
      <c r="E10" s="53"/>
      <c r="F10" s="54">
        <v>108.92</v>
      </c>
      <c r="G10" s="45">
        <f t="shared" si="0"/>
        <v>5854.75</v>
      </c>
      <c r="H10" s="52"/>
      <c r="I10" s="49">
        <v>45778</v>
      </c>
      <c r="J10" s="2"/>
      <c r="K10" s="18"/>
      <c r="L10" s="17"/>
      <c r="M10" s="2"/>
      <c r="N10" s="2"/>
      <c r="O10" s="2"/>
    </row>
    <row r="11" spans="1:15" ht="31.5" customHeight="1" thickBot="1" x14ac:dyDescent="0.35">
      <c r="A11" s="50" t="s">
        <v>27</v>
      </c>
      <c r="B11" s="51" t="s">
        <v>5</v>
      </c>
      <c r="C11" s="52">
        <v>0.8</v>
      </c>
      <c r="D11" s="45">
        <v>4790</v>
      </c>
      <c r="E11" s="53"/>
      <c r="F11" s="54">
        <v>90.77</v>
      </c>
      <c r="G11" s="45">
        <f t="shared" si="0"/>
        <v>4880.7700000000004</v>
      </c>
      <c r="H11" s="52"/>
      <c r="I11" s="49">
        <v>45779</v>
      </c>
      <c r="J11" s="2"/>
      <c r="K11" s="18"/>
      <c r="L11" s="17"/>
      <c r="M11" s="2"/>
      <c r="N11" s="2"/>
      <c r="O11" s="2"/>
    </row>
    <row r="12" spans="1:15" ht="29.25" customHeight="1" thickBot="1" x14ac:dyDescent="0.35">
      <c r="A12" s="50" t="s">
        <v>29</v>
      </c>
      <c r="B12" s="51" t="s">
        <v>5</v>
      </c>
      <c r="C12" s="52">
        <v>0.6</v>
      </c>
      <c r="D12" s="45">
        <v>3696.12</v>
      </c>
      <c r="E12" s="53"/>
      <c r="F12" s="54">
        <v>68.98</v>
      </c>
      <c r="G12" s="45">
        <f t="shared" si="0"/>
        <v>3765.1</v>
      </c>
      <c r="H12" s="52"/>
      <c r="I12" s="49">
        <v>45780</v>
      </c>
      <c r="J12" s="2"/>
      <c r="K12" s="18"/>
      <c r="L12" s="17"/>
      <c r="M12" s="2"/>
      <c r="N12" s="2"/>
      <c r="O12" s="2"/>
    </row>
    <row r="13" spans="1:15" ht="33" customHeight="1" thickBot="1" x14ac:dyDescent="0.35">
      <c r="A13" s="50" t="s">
        <v>30</v>
      </c>
      <c r="B13" s="51" t="s">
        <v>5</v>
      </c>
      <c r="C13" s="52">
        <v>0.6</v>
      </c>
      <c r="D13" s="45">
        <v>3604.06</v>
      </c>
      <c r="E13" s="53"/>
      <c r="F13" s="54">
        <v>68.98</v>
      </c>
      <c r="G13" s="45">
        <f t="shared" si="0"/>
        <v>3673.04</v>
      </c>
      <c r="H13" s="52"/>
      <c r="I13" s="49">
        <v>45781</v>
      </c>
      <c r="J13" s="2"/>
      <c r="K13" s="18"/>
      <c r="L13" s="17"/>
      <c r="M13" s="2"/>
      <c r="N13" s="2"/>
      <c r="O13" s="2"/>
    </row>
    <row r="14" spans="1:15" ht="33" customHeight="1" thickBot="1" x14ac:dyDescent="0.35">
      <c r="A14" s="50" t="s">
        <v>16</v>
      </c>
      <c r="B14" s="51" t="s">
        <v>5</v>
      </c>
      <c r="C14" s="52">
        <v>0.7</v>
      </c>
      <c r="D14" s="45">
        <v>4127.97</v>
      </c>
      <c r="E14" s="53"/>
      <c r="F14" s="54">
        <v>79.87</v>
      </c>
      <c r="G14" s="45">
        <f t="shared" si="0"/>
        <v>4207.84</v>
      </c>
      <c r="H14" s="52"/>
      <c r="I14" s="49">
        <v>45782</v>
      </c>
      <c r="J14" s="2"/>
      <c r="K14" s="18"/>
      <c r="L14" s="17"/>
      <c r="M14" s="2"/>
      <c r="N14" s="2"/>
      <c r="O14" s="2"/>
    </row>
    <row r="15" spans="1:15" ht="30" customHeight="1" thickBot="1" x14ac:dyDescent="0.35">
      <c r="A15" s="50" t="s">
        <v>17</v>
      </c>
      <c r="B15" s="51" t="s">
        <v>5</v>
      </c>
      <c r="C15" s="52">
        <v>1</v>
      </c>
      <c r="D15" s="45">
        <v>5883.96</v>
      </c>
      <c r="E15" s="53"/>
      <c r="F15" s="54">
        <v>112.55</v>
      </c>
      <c r="G15" s="45">
        <f t="shared" si="0"/>
        <v>5996.51</v>
      </c>
      <c r="H15" s="52"/>
      <c r="I15" s="49">
        <v>45783</v>
      </c>
      <c r="J15" s="2"/>
      <c r="K15" s="2"/>
      <c r="L15" s="2"/>
      <c r="M15" s="2"/>
      <c r="N15" s="2"/>
      <c r="O15" s="2"/>
    </row>
    <row r="16" spans="1:15" ht="33" customHeight="1" thickBot="1" x14ac:dyDescent="0.35">
      <c r="A16" s="50" t="s">
        <v>26</v>
      </c>
      <c r="B16" s="51" t="s">
        <v>5</v>
      </c>
      <c r="C16" s="52">
        <v>0.7</v>
      </c>
      <c r="D16" s="45">
        <v>4910.6000000000004</v>
      </c>
      <c r="E16" s="53"/>
      <c r="F16" s="54">
        <v>94.43</v>
      </c>
      <c r="G16" s="45">
        <f t="shared" si="0"/>
        <v>5005.0300000000007</v>
      </c>
      <c r="H16" s="52"/>
      <c r="I16" s="49">
        <v>45784</v>
      </c>
      <c r="J16" s="2"/>
      <c r="K16" s="2"/>
      <c r="L16" s="2"/>
      <c r="M16" s="2"/>
      <c r="N16" s="2"/>
      <c r="O16" s="2"/>
    </row>
    <row r="17" spans="1:15" ht="33" customHeight="1" thickBot="1" x14ac:dyDescent="0.35">
      <c r="A17" s="50" t="s">
        <v>34</v>
      </c>
      <c r="B17" s="51" t="s">
        <v>5</v>
      </c>
      <c r="C17" s="52">
        <v>0.6</v>
      </c>
      <c r="D17" s="45">
        <v>3972.36</v>
      </c>
      <c r="E17" s="53"/>
      <c r="F17" s="54">
        <v>76.239999999999995</v>
      </c>
      <c r="G17" s="45">
        <f t="shared" si="0"/>
        <v>4048.6</v>
      </c>
      <c r="H17" s="52"/>
      <c r="I17" s="49">
        <v>45785</v>
      </c>
      <c r="J17" s="2"/>
      <c r="K17" s="2"/>
      <c r="L17" s="2"/>
      <c r="M17" s="2"/>
      <c r="N17" s="2"/>
      <c r="O17" s="2"/>
    </row>
    <row r="18" spans="1:15" ht="33" customHeight="1" thickBot="1" x14ac:dyDescent="0.35">
      <c r="A18" s="50" t="s">
        <v>22</v>
      </c>
      <c r="B18" s="51" t="s">
        <v>5</v>
      </c>
      <c r="C18" s="52">
        <v>0.55000000000000004</v>
      </c>
      <c r="D18" s="45">
        <v>3618.32</v>
      </c>
      <c r="E18" s="53"/>
      <c r="F18" s="54">
        <v>68.98</v>
      </c>
      <c r="G18" s="45">
        <f t="shared" si="0"/>
        <v>3687.3</v>
      </c>
      <c r="H18" s="52"/>
      <c r="I18" s="49">
        <v>45786</v>
      </c>
      <c r="J18" s="2"/>
      <c r="K18" s="2"/>
      <c r="L18" s="2"/>
      <c r="M18" s="2"/>
      <c r="N18" s="2"/>
      <c r="O18" s="2"/>
    </row>
    <row r="19" spans="1:15" ht="33" customHeight="1" thickBot="1" x14ac:dyDescent="0.35">
      <c r="A19" s="50" t="s">
        <v>35</v>
      </c>
      <c r="B19" s="51" t="s">
        <v>5</v>
      </c>
      <c r="C19" s="52">
        <v>0.4</v>
      </c>
      <c r="D19" s="45">
        <v>2556.14</v>
      </c>
      <c r="E19" s="53"/>
      <c r="F19" s="54">
        <v>47.2</v>
      </c>
      <c r="G19" s="45">
        <f t="shared" si="0"/>
        <v>2603.3399999999997</v>
      </c>
      <c r="H19" s="52"/>
      <c r="I19" s="49">
        <v>45788</v>
      </c>
      <c r="J19" s="2"/>
      <c r="K19" s="2"/>
      <c r="L19" s="2"/>
      <c r="M19" s="2"/>
      <c r="N19" s="2"/>
      <c r="O19" s="2"/>
    </row>
    <row r="20" spans="1:15" ht="33" customHeight="1" thickBot="1" x14ac:dyDescent="0.35">
      <c r="A20" s="50" t="s">
        <v>28</v>
      </c>
      <c r="B20" s="51" t="s">
        <v>5</v>
      </c>
      <c r="C20" s="52">
        <v>0.85</v>
      </c>
      <c r="D20" s="45">
        <v>5411.13</v>
      </c>
      <c r="E20" s="53"/>
      <c r="F20" s="54">
        <v>102.31</v>
      </c>
      <c r="G20" s="45">
        <f t="shared" si="0"/>
        <v>5513.4400000000005</v>
      </c>
      <c r="H20" s="52"/>
      <c r="I20" s="49">
        <v>45809</v>
      </c>
      <c r="J20" s="2"/>
      <c r="K20" s="2"/>
      <c r="L20" s="2"/>
      <c r="M20" s="2"/>
      <c r="N20" s="2"/>
      <c r="O20" s="2"/>
    </row>
    <row r="21" spans="1:15" ht="33" customHeight="1" thickBot="1" x14ac:dyDescent="0.35">
      <c r="A21" s="50" t="s">
        <v>21</v>
      </c>
      <c r="B21" s="51" t="s">
        <v>5</v>
      </c>
      <c r="C21" s="52">
        <v>1.4</v>
      </c>
      <c r="D21" s="45">
        <v>8544.33</v>
      </c>
      <c r="E21" s="53"/>
      <c r="F21" s="54">
        <v>164.43</v>
      </c>
      <c r="G21" s="45">
        <f t="shared" si="0"/>
        <v>8708.76</v>
      </c>
      <c r="H21" s="52"/>
      <c r="I21" s="49">
        <v>45810</v>
      </c>
      <c r="J21" s="2"/>
      <c r="K21" s="2"/>
      <c r="L21" s="2"/>
      <c r="M21" s="2"/>
      <c r="N21" s="2"/>
      <c r="O21" s="2"/>
    </row>
    <row r="22" spans="1:15" ht="33" customHeight="1" thickBot="1" x14ac:dyDescent="0.35">
      <c r="A22" s="50" t="s">
        <v>32</v>
      </c>
      <c r="B22" s="51" t="s">
        <v>5</v>
      </c>
      <c r="C22" s="52">
        <v>1.2</v>
      </c>
      <c r="D22" s="45">
        <v>7257.49</v>
      </c>
      <c r="E22" s="53"/>
      <c r="F22" s="54">
        <v>138.86000000000001</v>
      </c>
      <c r="G22" s="45">
        <f t="shared" si="0"/>
        <v>7396.3499999999995</v>
      </c>
      <c r="H22" s="52"/>
      <c r="I22" s="49">
        <v>45811</v>
      </c>
      <c r="J22" s="2"/>
      <c r="K22" s="2"/>
      <c r="L22" s="2"/>
      <c r="M22" s="2"/>
      <c r="N22" s="2"/>
      <c r="O22" s="2"/>
    </row>
    <row r="23" spans="1:15" ht="33" customHeight="1" thickBot="1" x14ac:dyDescent="0.35">
      <c r="A23" s="50" t="s">
        <v>31</v>
      </c>
      <c r="B23" s="51" t="s">
        <v>5</v>
      </c>
      <c r="C23" s="52">
        <v>1.6</v>
      </c>
      <c r="D23" s="45">
        <v>9367.65</v>
      </c>
      <c r="E23" s="53"/>
      <c r="F23" s="54">
        <v>179.05</v>
      </c>
      <c r="G23" s="45">
        <f t="shared" si="0"/>
        <v>9546.6999999999989</v>
      </c>
      <c r="H23" s="52"/>
      <c r="I23" s="49">
        <v>45812</v>
      </c>
      <c r="J23" s="2"/>
      <c r="K23" s="2"/>
      <c r="L23" s="2"/>
      <c r="M23" s="2"/>
      <c r="N23" s="2"/>
      <c r="O23" s="2"/>
    </row>
    <row r="24" spans="1:15" ht="33" customHeight="1" thickBot="1" x14ac:dyDescent="0.35">
      <c r="A24" s="50" t="s">
        <v>15</v>
      </c>
      <c r="B24" s="51" t="s">
        <v>5</v>
      </c>
      <c r="C24" s="52">
        <v>1.1000000000000001</v>
      </c>
      <c r="D24" s="45">
        <v>6544.59</v>
      </c>
      <c r="E24" s="53"/>
      <c r="F24" s="54">
        <v>124.24</v>
      </c>
      <c r="G24" s="45">
        <f t="shared" si="0"/>
        <v>6668.83</v>
      </c>
      <c r="H24" s="52"/>
      <c r="I24" s="49">
        <v>45813</v>
      </c>
      <c r="J24" s="2"/>
      <c r="K24" s="2"/>
      <c r="L24" s="2"/>
      <c r="M24" s="2"/>
      <c r="N24" s="2"/>
      <c r="O24" s="2"/>
    </row>
    <row r="25" spans="1:15" ht="33" customHeight="1" thickBot="1" x14ac:dyDescent="0.35">
      <c r="A25" s="50" t="s">
        <v>14</v>
      </c>
      <c r="B25" s="51" t="s">
        <v>5</v>
      </c>
      <c r="C25" s="52">
        <v>1.3</v>
      </c>
      <c r="D25" s="45">
        <v>7506.93</v>
      </c>
      <c r="E25" s="53"/>
      <c r="F25" s="54">
        <v>142.51</v>
      </c>
      <c r="G25" s="45">
        <f t="shared" si="0"/>
        <v>7649.4400000000005</v>
      </c>
      <c r="H25" s="52"/>
      <c r="I25" s="49">
        <v>45814</v>
      </c>
      <c r="J25" s="2"/>
      <c r="K25" s="2"/>
      <c r="L25" s="2"/>
      <c r="M25" s="2"/>
      <c r="N25" s="2"/>
      <c r="O25" s="2"/>
    </row>
    <row r="26" spans="1:15" ht="33" customHeight="1" thickBot="1" x14ac:dyDescent="0.35">
      <c r="A26" s="50" t="s">
        <v>18</v>
      </c>
      <c r="B26" s="51" t="s">
        <v>5</v>
      </c>
      <c r="C26" s="52">
        <v>0.9</v>
      </c>
      <c r="D26" s="45">
        <v>5443.11</v>
      </c>
      <c r="E26" s="53"/>
      <c r="F26" s="54">
        <v>102.31</v>
      </c>
      <c r="G26" s="45">
        <f t="shared" si="0"/>
        <v>5545.42</v>
      </c>
      <c r="H26" s="52"/>
      <c r="I26" s="49">
        <v>45815</v>
      </c>
      <c r="J26" s="2"/>
      <c r="K26" s="2"/>
      <c r="L26" s="2"/>
      <c r="M26" s="2"/>
      <c r="N26" s="2"/>
      <c r="O26" s="2"/>
    </row>
    <row r="27" spans="1:15" ht="33" customHeight="1" thickBot="1" x14ac:dyDescent="0.35">
      <c r="A27" s="50" t="s">
        <v>13</v>
      </c>
      <c r="B27" s="51" t="s">
        <v>5</v>
      </c>
      <c r="C27" s="55">
        <v>1</v>
      </c>
      <c r="D27" s="56">
        <v>6105.24</v>
      </c>
      <c r="E27" s="57"/>
      <c r="F27" s="58">
        <v>116.93</v>
      </c>
      <c r="G27" s="45">
        <f t="shared" si="0"/>
        <v>6222.17</v>
      </c>
      <c r="H27" s="55"/>
      <c r="I27" s="49">
        <v>45816</v>
      </c>
      <c r="J27" s="2"/>
      <c r="K27" s="2"/>
      <c r="L27" s="2"/>
      <c r="M27" s="2"/>
      <c r="N27" s="2"/>
      <c r="O27" s="2"/>
    </row>
    <row r="28" spans="1:15" ht="33" customHeight="1" thickBot="1" x14ac:dyDescent="0.35">
      <c r="A28" s="50" t="s">
        <v>19</v>
      </c>
      <c r="B28" s="51" t="s">
        <v>5</v>
      </c>
      <c r="C28" s="52">
        <v>1.6</v>
      </c>
      <c r="D28" s="45">
        <v>9879.3700000000008</v>
      </c>
      <c r="E28" s="53"/>
      <c r="F28" s="54">
        <v>187.57</v>
      </c>
      <c r="G28" s="45">
        <f t="shared" si="0"/>
        <v>10066.94</v>
      </c>
      <c r="H28" s="52"/>
      <c r="I28" s="49">
        <v>45839</v>
      </c>
      <c r="J28" s="2"/>
      <c r="K28" s="2"/>
      <c r="L28" s="2"/>
      <c r="M28" s="2"/>
      <c r="N28" s="2"/>
      <c r="O28" s="2"/>
    </row>
    <row r="29" spans="1:15" ht="23.25" thickBot="1" x14ac:dyDescent="0.35">
      <c r="A29" s="33" t="s">
        <v>20</v>
      </c>
      <c r="B29" s="37"/>
      <c r="C29" s="38">
        <f>SUM(C9:C28)</f>
        <v>18.900000000000002</v>
      </c>
      <c r="D29" s="39">
        <f>SUM(D9:D28)</f>
        <v>114895.19</v>
      </c>
      <c r="E29" s="39">
        <f>SUM(E9:E28)</f>
        <v>0</v>
      </c>
      <c r="F29" s="39">
        <f>SUM(F9:F28)</f>
        <v>2187.6800000000003</v>
      </c>
      <c r="G29" s="40">
        <f>SUM(G9:G28)</f>
        <v>117082.87000000001</v>
      </c>
      <c r="H29" s="38"/>
      <c r="I29" s="41"/>
    </row>
    <row r="30" spans="1:15" ht="21" customHeight="1" thickBot="1" x14ac:dyDescent="0.3">
      <c r="A30" s="73" t="s">
        <v>36</v>
      </c>
      <c r="B30" s="73"/>
      <c r="C30" s="73"/>
      <c r="D30" s="73"/>
      <c r="E30" s="73"/>
      <c r="F30" s="73"/>
      <c r="G30" s="73"/>
      <c r="H30" s="73"/>
      <c r="I30" s="73"/>
    </row>
    <row r="31" spans="1:15" ht="33" customHeight="1" thickBot="1" x14ac:dyDescent="0.35">
      <c r="A31" s="42" t="s">
        <v>33</v>
      </c>
      <c r="B31" s="59" t="s">
        <v>5</v>
      </c>
      <c r="C31" s="69">
        <v>0.7</v>
      </c>
      <c r="D31" s="70">
        <v>3124.4</v>
      </c>
      <c r="E31" s="61"/>
      <c r="F31" s="71">
        <v>58.85</v>
      </c>
      <c r="G31" s="56">
        <f>D31+F31</f>
        <v>3183.25</v>
      </c>
      <c r="H31" s="67"/>
      <c r="I31" s="49">
        <v>45839</v>
      </c>
    </row>
    <row r="32" spans="1:15" ht="33" customHeight="1" thickBot="1" x14ac:dyDescent="0.35">
      <c r="A32" s="42" t="s">
        <v>37</v>
      </c>
      <c r="B32" s="62" t="s">
        <v>5</v>
      </c>
      <c r="C32" s="68">
        <v>0.65</v>
      </c>
      <c r="D32" s="60">
        <v>2901.2</v>
      </c>
      <c r="E32" s="64"/>
      <c r="F32" s="72">
        <v>55.17</v>
      </c>
      <c r="G32" s="69">
        <f t="shared" ref="G32:G34" si="1">D32+F32</f>
        <v>2956.37</v>
      </c>
      <c r="H32" s="66"/>
      <c r="I32" s="49">
        <v>45840</v>
      </c>
    </row>
    <row r="33" spans="1:12" ht="33" customHeight="1" thickBot="1" x14ac:dyDescent="0.35">
      <c r="A33" s="50" t="s">
        <v>38</v>
      </c>
      <c r="B33" s="65" t="s">
        <v>5</v>
      </c>
      <c r="C33" s="63">
        <v>0.6</v>
      </c>
      <c r="D33" s="63">
        <v>2678.03</v>
      </c>
      <c r="E33" s="64"/>
      <c r="F33" s="64">
        <v>51.49</v>
      </c>
      <c r="G33" s="60">
        <f t="shared" si="1"/>
        <v>2729.52</v>
      </c>
      <c r="H33" s="25"/>
      <c r="I33" s="49">
        <v>45841</v>
      </c>
    </row>
    <row r="34" spans="1:12" ht="33" customHeight="1" thickBot="1" x14ac:dyDescent="0.35">
      <c r="A34" s="50" t="s">
        <v>39</v>
      </c>
      <c r="B34" s="65" t="s">
        <v>5</v>
      </c>
      <c r="C34" s="63">
        <v>1</v>
      </c>
      <c r="D34" s="63">
        <v>4463.3999999999996</v>
      </c>
      <c r="E34" s="64"/>
      <c r="F34" s="64">
        <v>84.59</v>
      </c>
      <c r="G34" s="60">
        <f t="shared" si="1"/>
        <v>4547.99</v>
      </c>
      <c r="H34" s="25"/>
      <c r="I34" s="49">
        <v>45842</v>
      </c>
    </row>
    <row r="35" spans="1:12" ht="33" customHeight="1" thickBot="1" x14ac:dyDescent="0.35">
      <c r="A35" s="33" t="s">
        <v>20</v>
      </c>
      <c r="B35" s="34"/>
      <c r="C35" s="35">
        <f>SUM(C31:C34)</f>
        <v>2.95</v>
      </c>
      <c r="D35" s="35">
        <f t="shared" ref="D35:G35" si="2">SUM(D31:D34)</f>
        <v>13167.03</v>
      </c>
      <c r="E35" s="35">
        <f t="shared" si="2"/>
        <v>0</v>
      </c>
      <c r="F35" s="35">
        <f t="shared" si="2"/>
        <v>250.10000000000002</v>
      </c>
      <c r="G35" s="35">
        <f t="shared" si="2"/>
        <v>13417.13</v>
      </c>
      <c r="H35" s="35"/>
      <c r="I35" s="36"/>
    </row>
    <row r="36" spans="1:12" ht="33" customHeight="1" x14ac:dyDescent="0.3">
      <c r="A36" s="28"/>
      <c r="B36" s="24"/>
      <c r="C36" s="25"/>
      <c r="D36" s="25"/>
      <c r="E36" s="25"/>
      <c r="F36" s="25"/>
      <c r="G36" s="26"/>
      <c r="H36" s="25"/>
      <c r="I36" s="27"/>
    </row>
    <row r="37" spans="1:12" ht="33" customHeight="1" thickBot="1" x14ac:dyDescent="0.35">
      <c r="A37" s="29" t="s">
        <v>40</v>
      </c>
      <c r="B37" s="30"/>
      <c r="C37" s="31">
        <f>C29+C35</f>
        <v>21.85</v>
      </c>
      <c r="D37" s="31">
        <f t="shared" ref="D37:G37" si="3">D29+D35</f>
        <v>128062.22</v>
      </c>
      <c r="E37" s="31">
        <f t="shared" si="3"/>
        <v>0</v>
      </c>
      <c r="F37" s="31">
        <f t="shared" si="3"/>
        <v>2437.7800000000002</v>
      </c>
      <c r="G37" s="31">
        <f t="shared" si="3"/>
        <v>130500.00000000001</v>
      </c>
      <c r="H37" s="31"/>
      <c r="I37" s="32"/>
    </row>
    <row r="38" spans="1:12" ht="24.75" customHeight="1" x14ac:dyDescent="0.3">
      <c r="A38" s="19"/>
      <c r="B38" s="20"/>
      <c r="C38" s="21"/>
      <c r="D38" s="21"/>
      <c r="E38" s="21"/>
      <c r="F38" s="21"/>
      <c r="G38" s="22"/>
      <c r="H38" s="21"/>
      <c r="I38" s="23"/>
    </row>
    <row r="39" spans="1:12" ht="15.75" x14ac:dyDescent="0.25">
      <c r="A39" s="1"/>
      <c r="B39" s="2"/>
      <c r="C39" s="2"/>
      <c r="D39" s="2"/>
      <c r="E39" s="2"/>
      <c r="F39" s="11"/>
      <c r="G39" s="11"/>
      <c r="H39" s="2"/>
      <c r="I39" s="2"/>
      <c r="L39" s="10"/>
    </row>
    <row r="40" spans="1:12" ht="15.75" x14ac:dyDescent="0.25">
      <c r="A40" s="5"/>
      <c r="B40" s="6"/>
      <c r="C40" s="6"/>
      <c r="D40" s="6"/>
      <c r="E40" s="5"/>
      <c r="F40" s="5"/>
      <c r="G40" s="5"/>
      <c r="H40" s="5"/>
      <c r="I40" s="3"/>
      <c r="L40" s="10"/>
    </row>
    <row r="41" spans="1:12" ht="13.5" customHeight="1" x14ac:dyDescent="0.25">
      <c r="A41" s="5"/>
      <c r="B41" s="5"/>
      <c r="C41" s="5"/>
      <c r="D41" s="5"/>
      <c r="E41" s="5"/>
      <c r="F41" s="5"/>
      <c r="G41" s="5"/>
      <c r="H41" s="5"/>
      <c r="I41" s="2"/>
      <c r="L41" s="10"/>
    </row>
    <row r="42" spans="1:12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7"/>
      <c r="L42" s="10"/>
    </row>
    <row r="43" spans="1:12" hidden="1" x14ac:dyDescent="0.25">
      <c r="A43" s="12"/>
      <c r="J43" s="7"/>
    </row>
    <row r="44" spans="1:12" x14ac:dyDescent="0.25">
      <c r="A44" s="12"/>
    </row>
    <row r="47" spans="1:12" x14ac:dyDescent="0.25">
      <c r="J47" s="16"/>
      <c r="K47" s="15"/>
      <c r="L47" s="15"/>
    </row>
    <row r="49" spans="10:12" x14ac:dyDescent="0.25">
      <c r="L49" s="7"/>
    </row>
    <row r="51" spans="10:12" ht="15.75" customHeight="1" x14ac:dyDescent="0.25"/>
    <row r="52" spans="10:12" x14ac:dyDescent="0.25">
      <c r="L52" s="8"/>
    </row>
    <row r="53" spans="10:12" x14ac:dyDescent="0.25">
      <c r="L53" s="8"/>
    </row>
    <row r="54" spans="10:12" ht="0.75" customHeight="1" x14ac:dyDescent="0.25">
      <c r="L54" s="8"/>
    </row>
    <row r="55" spans="10:12" ht="1.5" customHeight="1" thickBot="1" x14ac:dyDescent="0.3">
      <c r="L55" s="8"/>
    </row>
    <row r="56" spans="10:12" ht="15.75" hidden="1" thickBot="1" x14ac:dyDescent="0.3">
      <c r="L56" s="8"/>
    </row>
    <row r="57" spans="10:12" ht="18.75" customHeight="1" thickBot="1" x14ac:dyDescent="0.3">
      <c r="L57" s="9"/>
    </row>
    <row r="62" spans="10:12" x14ac:dyDescent="0.25">
      <c r="J62" s="7"/>
    </row>
  </sheetData>
  <mergeCells count="9">
    <mergeCell ref="A30:I30"/>
    <mergeCell ref="D7:I7"/>
    <mergeCell ref="A8:I8"/>
    <mergeCell ref="A3:I3"/>
    <mergeCell ref="A4:I4"/>
    <mergeCell ref="A5:A6"/>
    <mergeCell ref="B5:B6"/>
    <mergeCell ref="C5:C6"/>
    <mergeCell ref="D5:I5"/>
  </mergeCells>
  <pageMargins left="0.70866141732283472" right="0.19685039370078741" top="0.74803149606299213" bottom="0.74803149606299213" header="0.31496062992125984" footer="0.31496062992125984"/>
  <pageSetup paperSize="9" scale="65" fitToHeight="2" orientation="landscape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09.02.23</vt:lpstr>
      <vt:lpstr>'09.02.23'!_GoBack</vt:lpstr>
      <vt:lpstr>'09.02.23'!Область_печати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2025-01-30T11:01:23Z</dcterms:modified>
</cp:coreProperties>
</file>